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DieseArbeitsmappe"/>
  <bookViews>
    <workbookView xWindow="0" yWindow="0" windowWidth="25440" windowHeight="15615"/>
  </bookViews>
  <sheets>
    <sheet name="Tabelle1" sheetId="1" r:id="rId1"/>
  </sheets>
  <definedNames>
    <definedName name="_xlnm.Print_Area" localSheetId="0">Tabelle1!$A$1:$J$21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B19"/>
  <c r="A1" l="1"/>
  <c r="E7"/>
  <c r="J11" l="1"/>
  <c r="J9"/>
  <c r="J7"/>
  <c r="E13"/>
  <c r="E11"/>
  <c r="E9"/>
  <c r="E15" s="1"/>
  <c r="J15" l="1"/>
  <c r="J17" s="1"/>
  <c r="E17" l="1"/>
</calcChain>
</file>

<file path=xl/sharedStrings.xml><?xml version="1.0" encoding="utf-8"?>
<sst xmlns="http://schemas.openxmlformats.org/spreadsheetml/2006/main" count="38" uniqueCount="17">
  <si>
    <t>P</t>
  </si>
  <si>
    <t>D</t>
  </si>
  <si>
    <t>Heimmanschaft</t>
  </si>
  <si>
    <t>Gastmannschaft</t>
  </si>
  <si>
    <t xml:space="preserve">Gesamtringzahl   </t>
  </si>
  <si>
    <t xml:space="preserve">Punkte   </t>
  </si>
  <si>
    <t>Unterschrift des Mannschaftsführers</t>
  </si>
  <si>
    <t>KK-Sportpistole .22 - Wertung 3 Schützen, 15 Schuß Präzision, 15 Schuß Duell</t>
  </si>
  <si>
    <t>um 20:00 Uhr</t>
  </si>
  <si>
    <t>Ergebnismeldung an: Andreas Ostertag; a-ostertag@t-online.de</t>
  </si>
  <si>
    <t>Wettkampftag</t>
  </si>
  <si>
    <t>Schütze 1</t>
  </si>
  <si>
    <t>Schütze 2</t>
  </si>
  <si>
    <t>Schütze 3</t>
  </si>
  <si>
    <t>Schütze 4</t>
  </si>
  <si>
    <t>Name Heimmannschaft</t>
  </si>
  <si>
    <t>Name Gastmannschaft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</si>
</sst>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Tahoma"/>
      <family val="2"/>
    </font>
    <font>
      <sz val="12"/>
      <color theme="1"/>
      <name val="Calibri"/>
      <family val="2"/>
      <scheme val="minor"/>
    </font>
    <font>
      <b/>
      <sz val="12"/>
      <color rgb="FFFF0000"/>
      <name val="Tahoma"/>
      <family val="2"/>
    </font>
    <font>
      <sz val="11"/>
      <color theme="0" tint="-0.14999847407452621"/>
      <name val="Calibri"/>
      <family val="2"/>
      <scheme val="minor"/>
    </font>
    <font>
      <sz val="9"/>
      <color theme="0" tint="-0.14999847407452621"/>
      <name val="Calibri"/>
      <family val="2"/>
      <scheme val="minor"/>
    </font>
    <font>
      <b/>
      <sz val="12"/>
      <color theme="5" tint="-0.249977111117893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0" xfId="0" applyFont="1" applyBorder="1"/>
    <xf numFmtId="0" fontId="4" fillId="0" borderId="1" xfId="0" applyFont="1" applyBorder="1" applyAlignment="1">
      <alignment vertical="center"/>
    </xf>
    <xf numFmtId="0" fontId="4" fillId="0" borderId="0" xfId="0" applyFont="1"/>
    <xf numFmtId="0" fontId="4" fillId="0" borderId="1" xfId="0" applyFont="1" applyBorder="1"/>
    <xf numFmtId="14" fontId="0" fillId="0" borderId="0" xfId="0" applyNumberFormat="1" applyBorder="1"/>
    <xf numFmtId="0" fontId="6" fillId="0" borderId="2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0" fillId="0" borderId="0" xfId="0" applyAlignme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2" fillId="0" borderId="4" xfId="0" applyFont="1" applyBorder="1" applyProtection="1"/>
    <xf numFmtId="0" fontId="6" fillId="2" borderId="1" xfId="0" applyFont="1" applyFill="1" applyBorder="1" applyAlignment="1" applyProtection="1">
      <alignment vertical="center" wrapText="1"/>
      <protection locked="0"/>
    </xf>
    <xf numFmtId="0" fontId="0" fillId="0" borderId="15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/>
    <xf numFmtId="0" fontId="0" fillId="0" borderId="9" xfId="0" applyFont="1" applyBorder="1" applyAlignment="1"/>
    <xf numFmtId="0" fontId="6" fillId="2" borderId="8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5" fillId="0" borderId="18" xfId="0" applyFont="1" applyBorder="1" applyAlignment="1"/>
    <xf numFmtId="0" fontId="0" fillId="0" borderId="18" xfId="0" applyBorder="1" applyAlignment="1"/>
    <xf numFmtId="0" fontId="2" fillId="0" borderId="4" xfId="0" applyFont="1" applyBorder="1" applyAlignment="1" applyProtection="1">
      <alignment horizontal="right"/>
      <protection locked="0"/>
    </xf>
    <xf numFmtId="0" fontId="2" fillId="0" borderId="4" xfId="0" applyFont="1" applyBorder="1" applyAlignment="1" applyProtection="1">
      <protection locked="0"/>
    </xf>
    <xf numFmtId="0" fontId="2" fillId="0" borderId="4" xfId="0" applyFont="1" applyBorder="1" applyAlignment="1" applyProtection="1">
      <alignment horizontal="center"/>
    </xf>
    <xf numFmtId="0" fontId="0" fillId="0" borderId="11" xfId="0" applyBorder="1" applyAlignment="1"/>
    <xf numFmtId="0" fontId="6" fillId="0" borderId="0" xfId="0" applyFont="1" applyFill="1" applyBorder="1" applyAlignment="1" applyProtection="1">
      <alignment vertical="center" wrapText="1"/>
      <protection locked="0"/>
    </xf>
  </cellXfs>
  <cellStyles count="1">
    <cellStyle name="Standard" xfId="0" builtinId="0"/>
  </cellStyles>
  <dxfs count="8">
    <dxf>
      <font>
        <b/>
        <i val="0"/>
        <strike/>
      </font>
    </dxf>
    <dxf>
      <font>
        <b/>
        <i val="0"/>
        <strike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M32"/>
  <sheetViews>
    <sheetView tabSelected="1" zoomScaleNormal="100" workbookViewId="0">
      <selection activeCell="I19" sqref="I19"/>
    </sheetView>
  </sheetViews>
  <sheetFormatPr baseColWidth="10" defaultRowHeight="15"/>
  <cols>
    <col min="1" max="1" width="2.7109375" style="1" customWidth="1"/>
    <col min="2" max="2" width="29.42578125" customWidth="1"/>
    <col min="3" max="3" width="1.7109375" style="8" customWidth="1"/>
    <col min="4" max="4" width="5.85546875" style="1" customWidth="1"/>
    <col min="5" max="5" width="7.28515625" style="1" customWidth="1"/>
    <col min="6" max="6" width="2.7109375" style="1" customWidth="1"/>
    <col min="7" max="7" width="29.42578125" customWidth="1"/>
    <col min="8" max="8" width="1.7109375" style="8" customWidth="1"/>
    <col min="9" max="9" width="5.85546875" style="1" customWidth="1"/>
    <col min="10" max="10" width="7.7109375" style="1" customWidth="1"/>
  </cols>
  <sheetData>
    <row r="1" spans="1:13" ht="28.9" customHeight="1">
      <c r="A1" s="32" t="str">
        <f ca="1">"Rundenwettkampf Gau Eichstätt - Sportpistole " &amp; YEAR(NOW())</f>
        <v>Rundenwettkampf Gau Eichstätt - Sportpistole 2017</v>
      </c>
      <c r="B1" s="33"/>
      <c r="C1" s="33"/>
      <c r="D1" s="33"/>
      <c r="E1" s="33"/>
      <c r="F1" s="33"/>
      <c r="G1" s="33"/>
      <c r="H1" s="33"/>
      <c r="I1" s="33"/>
      <c r="J1" s="34"/>
    </row>
    <row r="2" spans="1:13">
      <c r="A2" s="35" t="s">
        <v>7</v>
      </c>
      <c r="B2" s="36"/>
      <c r="C2" s="36"/>
      <c r="D2" s="36"/>
      <c r="E2" s="36"/>
      <c r="F2" s="36"/>
      <c r="G2" s="36"/>
      <c r="H2" s="36"/>
      <c r="I2" s="36"/>
      <c r="J2" s="37"/>
    </row>
    <row r="3" spans="1:13" ht="13.15" customHeight="1">
      <c r="A3" s="47" t="s">
        <v>9</v>
      </c>
      <c r="B3" s="48"/>
      <c r="C3" s="48"/>
      <c r="D3" s="48"/>
      <c r="E3" s="48"/>
      <c r="F3" s="48"/>
      <c r="G3" s="48"/>
      <c r="H3" s="48"/>
      <c r="I3" s="48"/>
      <c r="J3" s="49"/>
    </row>
    <row r="4" spans="1:13" ht="27" customHeight="1">
      <c r="A4" s="43" t="s">
        <v>2</v>
      </c>
      <c r="B4" s="44"/>
      <c r="C4" s="44"/>
      <c r="D4" s="44"/>
      <c r="E4" s="45"/>
      <c r="F4" s="44" t="s">
        <v>3</v>
      </c>
      <c r="G4" s="44"/>
      <c r="H4" s="44"/>
      <c r="I4" s="44"/>
      <c r="J4" s="46"/>
    </row>
    <row r="5" spans="1:13" ht="23.45" customHeight="1">
      <c r="A5" s="38" t="s">
        <v>15</v>
      </c>
      <c r="B5" s="39"/>
      <c r="C5" s="39"/>
      <c r="D5" s="39"/>
      <c r="E5" s="40"/>
      <c r="F5" s="41" t="s">
        <v>16</v>
      </c>
      <c r="G5" s="39"/>
      <c r="H5" s="39"/>
      <c r="I5" s="39"/>
      <c r="J5" s="42"/>
    </row>
    <row r="6" spans="1:13" ht="17.45" customHeight="1" thickBot="1">
      <c r="A6" s="2"/>
      <c r="B6" s="3"/>
      <c r="C6" s="6"/>
      <c r="D6" s="4"/>
      <c r="E6" s="12"/>
      <c r="F6" s="4"/>
      <c r="G6" s="3"/>
      <c r="H6" s="6"/>
      <c r="I6" s="4"/>
      <c r="J6" s="5"/>
    </row>
    <row r="7" spans="1:13" ht="17.45" customHeight="1" thickBot="1">
      <c r="A7" s="53">
        <v>1</v>
      </c>
      <c r="B7" s="31" t="s">
        <v>11</v>
      </c>
      <c r="C7" s="7" t="s">
        <v>0</v>
      </c>
      <c r="D7" s="13"/>
      <c r="E7" s="52">
        <f>SUM(D7,D8)</f>
        <v>0</v>
      </c>
      <c r="F7" s="30">
        <v>1</v>
      </c>
      <c r="G7" s="31" t="s">
        <v>11</v>
      </c>
      <c r="H7" s="7" t="s">
        <v>0</v>
      </c>
      <c r="I7" s="13"/>
      <c r="J7" s="52">
        <f>SUM(I7,I8)</f>
        <v>0</v>
      </c>
    </row>
    <row r="8" spans="1:13" ht="17.45" customHeight="1" thickBot="1">
      <c r="A8" s="54"/>
      <c r="B8" s="31"/>
      <c r="C8" s="7" t="s">
        <v>1</v>
      </c>
      <c r="D8" s="13"/>
      <c r="E8" s="52"/>
      <c r="F8" s="30"/>
      <c r="G8" s="31"/>
      <c r="H8" s="7" t="s">
        <v>1</v>
      </c>
      <c r="I8" s="13"/>
      <c r="J8" s="52"/>
      <c r="L8" s="3"/>
      <c r="M8" s="3"/>
    </row>
    <row r="9" spans="1:13" ht="17.45" customHeight="1" thickBot="1">
      <c r="A9" s="50">
        <v>2</v>
      </c>
      <c r="B9" s="31" t="s">
        <v>12</v>
      </c>
      <c r="C9" s="7" t="s">
        <v>0</v>
      </c>
      <c r="D9" s="13"/>
      <c r="E9" s="52">
        <f>SUM(D9,D10)</f>
        <v>0</v>
      </c>
      <c r="F9" s="30">
        <v>2</v>
      </c>
      <c r="G9" s="31" t="s">
        <v>12</v>
      </c>
      <c r="H9" s="9" t="s">
        <v>0</v>
      </c>
      <c r="I9" s="13"/>
      <c r="J9" s="52">
        <f>SUM(I9,I10)</f>
        <v>0</v>
      </c>
      <c r="L9" s="3"/>
      <c r="M9" s="3"/>
    </row>
    <row r="10" spans="1:13" ht="17.45" customHeight="1" thickBot="1">
      <c r="A10" s="51"/>
      <c r="B10" s="31"/>
      <c r="C10" s="7" t="s">
        <v>1</v>
      </c>
      <c r="D10" s="13"/>
      <c r="E10" s="52"/>
      <c r="F10" s="30"/>
      <c r="G10" s="31"/>
      <c r="H10" s="9" t="s">
        <v>1</v>
      </c>
      <c r="I10" s="13"/>
      <c r="J10" s="52"/>
      <c r="L10" s="3"/>
      <c r="M10" s="3"/>
    </row>
    <row r="11" spans="1:13" ht="17.45" customHeight="1" thickBot="1">
      <c r="A11" s="50">
        <v>3</v>
      </c>
      <c r="B11" s="31" t="s">
        <v>13</v>
      </c>
      <c r="C11" s="7" t="s">
        <v>0</v>
      </c>
      <c r="D11" s="13"/>
      <c r="E11" s="52">
        <f>SUM(D11,D12)</f>
        <v>0</v>
      </c>
      <c r="F11" s="30">
        <v>3</v>
      </c>
      <c r="G11" s="31" t="s">
        <v>13</v>
      </c>
      <c r="H11" s="9" t="s">
        <v>0</v>
      </c>
      <c r="I11" s="13"/>
      <c r="J11" s="52">
        <f>SUM(I11,I12)</f>
        <v>0</v>
      </c>
      <c r="L11" s="10"/>
      <c r="M11" s="3"/>
    </row>
    <row r="12" spans="1:13" ht="17.45" customHeight="1" thickBot="1">
      <c r="A12" s="51"/>
      <c r="B12" s="31"/>
      <c r="C12" s="7" t="s">
        <v>1</v>
      </c>
      <c r="D12" s="13"/>
      <c r="E12" s="52"/>
      <c r="F12" s="30"/>
      <c r="G12" s="31"/>
      <c r="H12" s="9" t="s">
        <v>1</v>
      </c>
      <c r="I12" s="13"/>
      <c r="J12" s="52"/>
      <c r="L12" s="3"/>
      <c r="M12" s="3"/>
    </row>
    <row r="13" spans="1:13" ht="17.45" customHeight="1" thickBot="1">
      <c r="A13" s="50">
        <v>4</v>
      </c>
      <c r="B13" s="31" t="s">
        <v>14</v>
      </c>
      <c r="C13" s="7" t="s">
        <v>0</v>
      </c>
      <c r="D13" s="13"/>
      <c r="E13" s="52">
        <f>SUM(D13,D14)</f>
        <v>0</v>
      </c>
      <c r="F13" s="30">
        <v>4</v>
      </c>
      <c r="G13" s="31" t="s">
        <v>14</v>
      </c>
      <c r="H13" s="9" t="s">
        <v>0</v>
      </c>
      <c r="I13" s="13"/>
      <c r="J13" s="52">
        <f>SUM(I13,I14)</f>
        <v>0</v>
      </c>
      <c r="L13" s="3"/>
      <c r="M13" s="3"/>
    </row>
    <row r="14" spans="1:13" ht="17.45" customHeight="1" thickBot="1">
      <c r="A14" s="51"/>
      <c r="B14" s="31"/>
      <c r="C14" s="7" t="s">
        <v>1</v>
      </c>
      <c r="D14" s="13"/>
      <c r="E14" s="52"/>
      <c r="F14" s="30"/>
      <c r="G14" s="31"/>
      <c r="H14" s="9" t="s">
        <v>1</v>
      </c>
      <c r="I14" s="13"/>
      <c r="J14" s="52"/>
      <c r="L14" s="3"/>
      <c r="M14" s="3"/>
    </row>
    <row r="15" spans="1:13" s="3" customFormat="1" ht="24" customHeight="1" thickBot="1">
      <c r="A15" s="2"/>
      <c r="B15" s="55" t="s">
        <v>4</v>
      </c>
      <c r="C15" s="55"/>
      <c r="D15" s="55"/>
      <c r="E15" s="11">
        <f>SUM(LARGE(E7:E14,{1;2;3}))</f>
        <v>0</v>
      </c>
      <c r="F15" s="4"/>
      <c r="G15" s="55" t="s">
        <v>4</v>
      </c>
      <c r="H15" s="55"/>
      <c r="I15" s="55"/>
      <c r="J15" s="27">
        <f>SUM(LARGE(J7:J14,{1;2;3}))</f>
        <v>0</v>
      </c>
    </row>
    <row r="16" spans="1:13" s="3" customFormat="1" ht="19.899999999999999" customHeight="1" thickBot="1">
      <c r="A16" s="2"/>
      <c r="C16" s="6"/>
      <c r="D16" s="4"/>
      <c r="E16" s="4"/>
      <c r="F16" s="4"/>
      <c r="H16" s="6"/>
      <c r="I16" s="4"/>
      <c r="J16" s="5"/>
    </row>
    <row r="17" spans="1:10" ht="24" customHeight="1" thickBot="1">
      <c r="A17" s="2"/>
      <c r="B17" s="55" t="s">
        <v>5</v>
      </c>
      <c r="C17" s="55"/>
      <c r="D17" s="55"/>
      <c r="E17" s="19">
        <f>IF(E15&lt;J15,0,IF(E15=J15,1,2))</f>
        <v>1</v>
      </c>
      <c r="F17" s="4"/>
      <c r="G17" s="55" t="s">
        <v>5</v>
      </c>
      <c r="H17" s="55"/>
      <c r="I17" s="55"/>
      <c r="J17" s="19">
        <f>IF(E15&lt;J15,2,IF(E15=J15,1,0))</f>
        <v>1</v>
      </c>
    </row>
    <row r="18" spans="1:10" ht="15.6" customHeight="1">
      <c r="A18" s="2"/>
      <c r="B18" s="3"/>
      <c r="C18" s="6"/>
      <c r="D18" s="4"/>
      <c r="E18" s="4"/>
      <c r="F18" s="4"/>
      <c r="G18" s="3"/>
      <c r="H18" s="6"/>
      <c r="I18" s="4"/>
      <c r="J18" s="5"/>
    </row>
    <row r="19" spans="1:10" ht="19.899999999999999" customHeight="1">
      <c r="A19" s="2"/>
      <c r="B19" s="28" t="str">
        <f ca="1">"Datum " &amp;TEXT(TODAY(),"TT.MM.JJJJ")</f>
        <v>Datum 15.01.2017</v>
      </c>
      <c r="C19" s="6"/>
      <c r="D19" s="58" t="s">
        <v>8</v>
      </c>
      <c r="E19" s="59"/>
      <c r="F19" s="59"/>
      <c r="G19" s="60" t="s">
        <v>10</v>
      </c>
      <c r="H19" s="6"/>
      <c r="I19" s="29"/>
      <c r="J19" s="5"/>
    </row>
    <row r="20" spans="1:10" ht="46.9" customHeight="1">
      <c r="A20" s="2"/>
      <c r="B20" s="3"/>
      <c r="C20" s="6"/>
      <c r="D20" s="4"/>
      <c r="E20" s="4"/>
      <c r="F20" s="4"/>
      <c r="G20" s="3"/>
      <c r="H20" s="6"/>
      <c r="I20" s="62"/>
      <c r="J20" s="5"/>
    </row>
    <row r="21" spans="1:10" s="15" customFormat="1" ht="15" customHeight="1" thickBot="1">
      <c r="A21" s="16"/>
      <c r="B21" s="56" t="s">
        <v>6</v>
      </c>
      <c r="C21" s="57"/>
      <c r="D21" s="57"/>
      <c r="E21" s="17"/>
      <c r="F21" s="17"/>
      <c r="G21" s="56" t="s">
        <v>6</v>
      </c>
      <c r="H21" s="57"/>
      <c r="I21" s="61"/>
      <c r="J21" s="18"/>
    </row>
    <row r="22" spans="1:10" ht="21" customHeight="1">
      <c r="B22" s="26"/>
    </row>
    <row r="23" spans="1:10" ht="21" customHeight="1">
      <c r="B23" s="14"/>
    </row>
    <row r="24" spans="1:10" ht="19.899999999999999" customHeight="1">
      <c r="B24" s="14"/>
    </row>
    <row r="25" spans="1:10" ht="15.75" hidden="1">
      <c r="B25" s="14"/>
    </row>
    <row r="26" spans="1:10" s="21" customFormat="1" hidden="1">
      <c r="A26" s="23"/>
      <c r="B26" s="24"/>
      <c r="C26" s="25"/>
      <c r="D26" s="23"/>
      <c r="E26" s="23"/>
      <c r="F26" s="23"/>
      <c r="G26" s="23"/>
      <c r="H26" s="25"/>
      <c r="I26" s="23"/>
      <c r="J26" s="23"/>
    </row>
    <row r="27" spans="1:10" s="21" customFormat="1" hidden="1">
      <c r="A27" s="23"/>
      <c r="B27" s="24"/>
      <c r="C27" s="25"/>
      <c r="D27" s="23"/>
      <c r="E27" s="23"/>
      <c r="F27" s="23"/>
      <c r="G27" s="24"/>
      <c r="H27" s="25"/>
      <c r="I27" s="23"/>
      <c r="J27" s="23"/>
    </row>
    <row r="28" spans="1:10" s="21" customFormat="1" hidden="1">
      <c r="A28" s="23"/>
      <c r="B28" s="24"/>
      <c r="C28" s="25"/>
      <c r="D28" s="23"/>
      <c r="E28" s="23"/>
      <c r="F28" s="23"/>
      <c r="G28" s="24"/>
      <c r="H28" s="25"/>
      <c r="I28" s="23"/>
      <c r="J28" s="23"/>
    </row>
    <row r="29" spans="1:10" s="21" customFormat="1" hidden="1">
      <c r="A29" s="23"/>
      <c r="B29" s="24"/>
      <c r="C29" s="25"/>
      <c r="D29" s="23"/>
      <c r="E29" s="23"/>
      <c r="F29" s="23"/>
      <c r="G29" s="24"/>
      <c r="H29" s="25"/>
      <c r="I29" s="23"/>
      <c r="J29" s="23"/>
    </row>
    <row r="30" spans="1:10" s="21" customFormat="1" hidden="1">
      <c r="A30" s="23"/>
      <c r="B30" s="24"/>
      <c r="C30" s="25"/>
      <c r="D30" s="23"/>
      <c r="E30" s="23"/>
      <c r="F30" s="23"/>
      <c r="G30" s="24"/>
      <c r="H30" s="25"/>
      <c r="I30" s="23"/>
      <c r="J30" s="23"/>
    </row>
    <row r="31" spans="1:10" hidden="1">
      <c r="A31" s="20"/>
      <c r="B31" s="21"/>
      <c r="C31" s="22"/>
      <c r="D31" s="20"/>
      <c r="E31" s="20"/>
      <c r="F31" s="20"/>
      <c r="G31" s="21"/>
      <c r="H31" s="22"/>
      <c r="I31" s="20"/>
      <c r="J31" s="20"/>
    </row>
    <row r="32" spans="1:10" hidden="1">
      <c r="A32" s="20"/>
      <c r="B32" s="21"/>
      <c r="C32" s="22"/>
      <c r="D32" s="20"/>
      <c r="E32" s="23"/>
      <c r="F32" s="20"/>
      <c r="G32" s="21"/>
      <c r="H32" s="22"/>
      <c r="I32" s="20"/>
      <c r="J32" s="23"/>
    </row>
  </sheetData>
  <sheetProtection password="CFFB" sheet="1" objects="1" scenarios="1"/>
  <sortState ref="A32:E32">
    <sortCondition descending="1" ref="E31:E34"/>
  </sortState>
  <mergeCells count="38">
    <mergeCell ref="B15:D15"/>
    <mergeCell ref="G15:I15"/>
    <mergeCell ref="B17:D17"/>
    <mergeCell ref="G17:I17"/>
    <mergeCell ref="B21:D21"/>
    <mergeCell ref="G21:I21"/>
    <mergeCell ref="D19:F19"/>
    <mergeCell ref="A13:A14"/>
    <mergeCell ref="G11:G12"/>
    <mergeCell ref="J9:J10"/>
    <mergeCell ref="J11:J12"/>
    <mergeCell ref="G7:G8"/>
    <mergeCell ref="G9:G10"/>
    <mergeCell ref="G13:G14"/>
    <mergeCell ref="J7:J8"/>
    <mergeCell ref="E9:E10"/>
    <mergeCell ref="E11:E12"/>
    <mergeCell ref="E13:E14"/>
    <mergeCell ref="J13:J14"/>
    <mergeCell ref="A7:A8"/>
    <mergeCell ref="A9:A10"/>
    <mergeCell ref="A11:A12"/>
    <mergeCell ref="E7:E8"/>
    <mergeCell ref="A1:J1"/>
    <mergeCell ref="A2:J2"/>
    <mergeCell ref="A5:E5"/>
    <mergeCell ref="F5:J5"/>
    <mergeCell ref="A4:E4"/>
    <mergeCell ref="F4:J4"/>
    <mergeCell ref="A3:J3"/>
    <mergeCell ref="F7:F8"/>
    <mergeCell ref="F9:F10"/>
    <mergeCell ref="F11:F12"/>
    <mergeCell ref="F13:F14"/>
    <mergeCell ref="B9:B10"/>
    <mergeCell ref="B11:B12"/>
    <mergeCell ref="B13:B14"/>
    <mergeCell ref="B7:B8"/>
  </mergeCells>
  <conditionalFormatting sqref="E17">
    <cfRule type="cellIs" dxfId="7" priority="17" operator="greaterThan">
      <formula>$E$15-1</formula>
    </cfRule>
    <cfRule type="cellIs" dxfId="6" priority="21" operator="greaterThan">
      <formula>$E$15</formula>
    </cfRule>
  </conditionalFormatting>
  <conditionalFormatting sqref="J17">
    <cfRule type="cellIs" dxfId="5" priority="18" operator="greaterThan">
      <formula>$J$15-1</formula>
    </cfRule>
    <cfRule type="cellIs" dxfId="4" priority="20" operator="greaterThan">
      <formula>$J$15</formula>
    </cfRule>
  </conditionalFormatting>
  <conditionalFormatting sqref="E15">
    <cfRule type="cellIs" dxfId="3" priority="16" operator="lessThan">
      <formula>1</formula>
    </cfRule>
  </conditionalFormatting>
  <conditionalFormatting sqref="J15">
    <cfRule type="cellIs" dxfId="2" priority="15" operator="lessThan">
      <formula>1</formula>
    </cfRule>
  </conditionalFormatting>
  <conditionalFormatting sqref="E7:E14">
    <cfRule type="cellIs" dxfId="1" priority="4" operator="equal">
      <formula>MIN($E$7:$E$14)</formula>
    </cfRule>
  </conditionalFormatting>
  <conditionalFormatting sqref="J7:J14">
    <cfRule type="cellIs" dxfId="0" priority="1" operator="equal">
      <formula>MIN($J$7:$J$13)</formula>
    </cfRule>
  </conditionalFormatting>
  <pageMargins left="0.39370078740157483" right="0.23622047244094491" top="0.19685039370078741" bottom="0.74803149606299213" header="0.19685039370078741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Andreas Ostertag</cp:lastModifiedBy>
  <cp:lastPrinted>2017-01-02T16:36:35Z</cp:lastPrinted>
  <dcterms:created xsi:type="dcterms:W3CDTF">2015-04-16T06:43:12Z</dcterms:created>
  <dcterms:modified xsi:type="dcterms:W3CDTF">2017-01-15T18:50:01Z</dcterms:modified>
</cp:coreProperties>
</file>